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2026\2026-2027\"/>
    </mc:Choice>
  </mc:AlternateContent>
  <bookViews>
    <workbookView xWindow="0" yWindow="0" windowWidth="14370" windowHeight="747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76" i="1" s="1"/>
  <c r="L156" i="1"/>
  <c r="L146" i="1"/>
  <c r="L137" i="1"/>
  <c r="L127" i="1"/>
  <c r="L118" i="1"/>
  <c r="L108" i="1"/>
  <c r="L119" i="1" s="1"/>
  <c r="L99" i="1"/>
  <c r="L89" i="1"/>
  <c r="L100" i="1" s="1"/>
  <c r="L80" i="1"/>
  <c r="L70" i="1"/>
  <c r="L61" i="1"/>
  <c r="L51" i="1"/>
  <c r="L62" i="1" s="1"/>
  <c r="L42" i="1"/>
  <c r="L32" i="1"/>
  <c r="L43" i="1" s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G176" i="1" s="1"/>
  <c r="F165" i="1"/>
  <c r="B157" i="1"/>
  <c r="A157" i="1"/>
  <c r="J156" i="1"/>
  <c r="I156" i="1"/>
  <c r="H156" i="1"/>
  <c r="G156" i="1"/>
  <c r="F156" i="1"/>
  <c r="B147" i="1"/>
  <c r="A147" i="1"/>
  <c r="J146" i="1"/>
  <c r="I146" i="1"/>
  <c r="I157" i="1" s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9" i="1"/>
  <c r="G118" i="1"/>
  <c r="F118" i="1"/>
  <c r="B109" i="1"/>
  <c r="J108" i="1"/>
  <c r="I108" i="1"/>
  <c r="G108" i="1"/>
  <c r="F108" i="1"/>
  <c r="B100" i="1"/>
  <c r="A100" i="1"/>
  <c r="J99" i="1"/>
  <c r="I99" i="1"/>
  <c r="G99" i="1"/>
  <c r="F99" i="1"/>
  <c r="B90" i="1"/>
  <c r="A90" i="1"/>
  <c r="J89" i="1"/>
  <c r="I89" i="1"/>
  <c r="G89" i="1"/>
  <c r="F89" i="1"/>
  <c r="B81" i="1"/>
  <c r="A81" i="1"/>
  <c r="J80" i="1"/>
  <c r="I80" i="1"/>
  <c r="G80" i="1"/>
  <c r="F80" i="1"/>
  <c r="B71" i="1"/>
  <c r="A71" i="1"/>
  <c r="J70" i="1"/>
  <c r="I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L157" i="1" l="1"/>
  <c r="G157" i="1"/>
  <c r="I195" i="1"/>
  <c r="L24" i="1"/>
  <c r="L81" i="1"/>
  <c r="L196" i="1" s="1"/>
  <c r="L138" i="1"/>
  <c r="L195" i="1"/>
  <c r="I176" i="1"/>
  <c r="G119" i="1"/>
  <c r="I119" i="1"/>
  <c r="J119" i="1"/>
  <c r="G195" i="1"/>
  <c r="J100" i="1"/>
  <c r="H100" i="1"/>
  <c r="F100" i="1"/>
  <c r="F81" i="1"/>
  <c r="J81" i="1"/>
  <c r="G81" i="1"/>
  <c r="I81" i="1"/>
  <c r="G62" i="1"/>
  <c r="I62" i="1"/>
  <c r="J62" i="1"/>
  <c r="F62" i="1"/>
  <c r="H62" i="1"/>
  <c r="H43" i="1"/>
  <c r="J43" i="1"/>
  <c r="F43" i="1"/>
  <c r="G43" i="1"/>
  <c r="I43" i="1"/>
  <c r="H81" i="1"/>
  <c r="G100" i="1"/>
  <c r="I100" i="1"/>
  <c r="H157" i="1"/>
  <c r="J157" i="1"/>
  <c r="H176" i="1"/>
  <c r="J176" i="1"/>
  <c r="H195" i="1"/>
  <c r="J195" i="1"/>
  <c r="H138" i="1"/>
  <c r="J138" i="1"/>
  <c r="I138" i="1"/>
  <c r="G138" i="1"/>
  <c r="F119" i="1"/>
  <c r="F138" i="1"/>
  <c r="F157" i="1"/>
  <c r="F176" i="1"/>
  <c r="F195" i="1"/>
  <c r="I24" i="1"/>
  <c r="F24" i="1"/>
  <c r="J24" i="1"/>
  <c r="H24" i="1"/>
  <c r="G24" i="1"/>
  <c r="F196" i="1" l="1"/>
  <c r="G196" i="1"/>
  <c r="J196" i="1"/>
  <c r="I196" i="1"/>
  <c r="H196" i="1"/>
</calcChain>
</file>

<file path=xl/sharedStrings.xml><?xml version="1.0" encoding="utf-8"?>
<sst xmlns="http://schemas.openxmlformats.org/spreadsheetml/2006/main" count="297" uniqueCount="76">
  <si>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</si>
  <si>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</si>
  <si>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</si>
  <si>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</si>
  <si>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</si>
  <si>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</si>
  <si>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</si>
  <si>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</si>
  <si>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</si>
  <si>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</si>
  <si>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</si>
  <si>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</si>
  <si>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</si>
  <si>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</si>
  <si>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</si>
  <si>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</si>
  <si>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</si>
  <si>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</si>
  <si>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</si>
  <si>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</si>
  <si>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</si>
  <si>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</si>
  <si>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</si>
  <si>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</si>
  <si>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</si>
  <si>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</si>
  <si>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</si>
  <si>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</si>
  <si>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</si>
  <si>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</si>
  <si>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</si>
  <si>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</si>
  <si>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</si>
  <si>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</si>
  <si>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</si>
  <si>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</si>
  <si>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</si>
  <si>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</si>
  <si>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</si>
  <si>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отвественный за питание</t>
  </si>
  <si>
    <t>каша молочная рисовая с маслом</t>
  </si>
  <si>
    <t>хлеб ржаной</t>
  </si>
  <si>
    <t xml:space="preserve">хлеб йодированный </t>
  </si>
  <si>
    <t>кофейный напиток</t>
  </si>
  <si>
    <t>яйцо вареное</t>
  </si>
  <si>
    <t>Суп лапша Ролтон с курицей</t>
  </si>
  <si>
    <t>Каша гречневая с говядиной тушеной</t>
  </si>
  <si>
    <t>Макароны отварные</t>
  </si>
  <si>
    <t>Биточки из мяса кур</t>
  </si>
  <si>
    <t>чай с/с с "С"</t>
  </si>
  <si>
    <t>Пюре картофельное</t>
  </si>
  <si>
    <t>Шницель из говядины</t>
  </si>
  <si>
    <t>Чай с молоком</t>
  </si>
  <si>
    <t>Рассольник по-Ленинградски</t>
  </si>
  <si>
    <t>Сыр</t>
  </si>
  <si>
    <t>Компот из с/ф с "С"</t>
  </si>
  <si>
    <t>Каша рисовая вязкая</t>
  </si>
  <si>
    <t>Рыба запеченая в омлете</t>
  </si>
  <si>
    <t>Каша гречневая  вязкая</t>
  </si>
  <si>
    <t>Гуляш  мясной</t>
  </si>
  <si>
    <t>Суп картофельный с горохом</t>
  </si>
  <si>
    <t>Каша молочная "Дружба" с маслом</t>
  </si>
  <si>
    <t>Каша пшенная вязкая</t>
  </si>
  <si>
    <t>Тефтели</t>
  </si>
  <si>
    <t>Чахохбили из мяса кур</t>
  </si>
  <si>
    <t>Щи из свежей капусты со сметаной</t>
  </si>
  <si>
    <t>Котлета рыбная</t>
  </si>
  <si>
    <t>запеканка из творога со сгущенным молоком</t>
  </si>
  <si>
    <t>яблоко</t>
  </si>
  <si>
    <t>Борщ из свежей капусы со сметаной</t>
  </si>
  <si>
    <t>пюре картофельное</t>
  </si>
  <si>
    <t>котлета из говядины</t>
  </si>
  <si>
    <t>сок виноградный</t>
  </si>
  <si>
    <t>Котлета из говядины</t>
  </si>
  <si>
    <t>Масалида Г.А.</t>
  </si>
  <si>
    <t>Каша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</si>
</sst>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164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2" borderId="2" xfId="0" applyNumberFormat="1" applyFont="1" applyFill="1" applyBorder="1" applyAlignment="1" applyProtection="1">
      <alignment horizontal="center" vertical="top" wrapText="1"/>
      <protection locked="0"/>
    </xf>
    <xf numFmtId="2" fontId="2" fillId="0" borderId="2" xfId="0" applyNumberFormat="1" applyFont="1" applyBorder="1" applyAlignment="1">
      <alignment horizontal="center" vertical="top" wrapText="1"/>
    </xf>
    <xf numFmtId="164" fontId="2" fillId="0" borderId="2" xfId="0" applyNumberFormat="1" applyFont="1" applyBorder="1" applyAlignment="1">
      <alignment horizontal="center" vertical="top" wrapText="1"/>
    </xf>
    <xf numFmtId="0" fontId="0" fillId="4" borderId="2" xfId="0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E182" sqref="E18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9"/>
      <c r="D1" s="60"/>
      <c r="E1" s="60"/>
      <c r="F1" s="12" t="s">
        <v>16</v>
      </c>
      <c r="G1" s="2" t="s">
        <v>17</v>
      </c>
      <c r="H1" s="61" t="s">
        <v>39</v>
      </c>
      <c r="I1" s="61"/>
      <c r="J1" s="61"/>
      <c r="K1" s="61"/>
    </row>
    <row r="2" spans="1:12" ht="18" x14ac:dyDescent="0.2">
      <c r="A2" s="35" t="s">
        <v>6</v>
      </c>
      <c r="C2" s="2"/>
      <c r="G2" s="2" t="s">
        <v>18</v>
      </c>
      <c r="H2" s="61" t="s">
        <v>74</v>
      </c>
      <c r="I2" s="61"/>
      <c r="J2" s="61"/>
      <c r="K2" s="61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1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42" t="s">
        <v>40</v>
      </c>
      <c r="F6" s="43">
        <v>205</v>
      </c>
      <c r="G6" s="43">
        <v>6</v>
      </c>
      <c r="H6" s="43">
        <v>7.6</v>
      </c>
      <c r="I6" s="43">
        <v>41.8</v>
      </c>
      <c r="J6" s="43">
        <v>262.3</v>
      </c>
      <c r="K6" s="44">
        <v>411</v>
      </c>
      <c r="L6" s="40"/>
    </row>
    <row r="7" spans="1:12" ht="15" x14ac:dyDescent="0.25">
      <c r="A7" s="23"/>
      <c r="B7" s="15"/>
      <c r="C7" s="11"/>
      <c r="D7" s="6"/>
      <c r="E7" s="42" t="s">
        <v>44</v>
      </c>
      <c r="F7" s="43">
        <v>40</v>
      </c>
      <c r="G7" s="43">
        <v>5.0999999999999996</v>
      </c>
      <c r="H7" s="43">
        <v>4.5999999999999996</v>
      </c>
      <c r="I7" s="43">
        <v>0.3</v>
      </c>
      <c r="J7" s="43">
        <v>63</v>
      </c>
      <c r="K7" s="44"/>
      <c r="L7" s="43"/>
    </row>
    <row r="8" spans="1:12" ht="15" x14ac:dyDescent="0.25">
      <c r="A8" s="23"/>
      <c r="B8" s="15"/>
      <c r="C8" s="11"/>
      <c r="D8" s="7" t="s">
        <v>22</v>
      </c>
      <c r="E8" s="42" t="s">
        <v>43</v>
      </c>
      <c r="F8" s="43">
        <v>200</v>
      </c>
      <c r="G8" s="43">
        <v>2.5</v>
      </c>
      <c r="H8" s="43">
        <v>3.6</v>
      </c>
      <c r="I8" s="43">
        <v>28.7</v>
      </c>
      <c r="J8" s="43">
        <v>152</v>
      </c>
      <c r="K8" s="44">
        <v>1024</v>
      </c>
      <c r="L8" s="43"/>
    </row>
    <row r="9" spans="1:12" ht="15" x14ac:dyDescent="0.25">
      <c r="A9" s="23"/>
      <c r="B9" s="15"/>
      <c r="C9" s="11"/>
      <c r="D9" s="7" t="s">
        <v>23</v>
      </c>
      <c r="E9" s="42" t="s">
        <v>42</v>
      </c>
      <c r="F9" s="43">
        <v>30</v>
      </c>
      <c r="G9" s="43">
        <v>2.2999999999999998</v>
      </c>
      <c r="H9" s="43">
        <v>0.27</v>
      </c>
      <c r="I9" s="43">
        <v>15</v>
      </c>
      <c r="J9" s="43">
        <v>68</v>
      </c>
      <c r="K9" s="44"/>
      <c r="L9" s="43"/>
    </row>
    <row r="10" spans="1:12" ht="15" x14ac:dyDescent="0.25">
      <c r="A10" s="23"/>
      <c r="B10" s="15"/>
      <c r="C10" s="11"/>
      <c r="D10" s="7" t="s">
        <v>23</v>
      </c>
      <c r="E10" s="42" t="s">
        <v>41</v>
      </c>
      <c r="F10" s="43">
        <v>30</v>
      </c>
      <c r="G10" s="43">
        <v>1.98</v>
      </c>
      <c r="H10" s="43">
        <v>0.36</v>
      </c>
      <c r="I10" s="43">
        <v>10.3</v>
      </c>
      <c r="J10" s="43">
        <v>49.6</v>
      </c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v>505</v>
      </c>
      <c r="G13" s="19">
        <f t="shared" ref="G13:J13" si="0">SUM(G6:G12)</f>
        <v>17.88</v>
      </c>
      <c r="H13" s="19">
        <f t="shared" si="0"/>
        <v>16.43</v>
      </c>
      <c r="I13" s="19">
        <f t="shared" si="0"/>
        <v>96.1</v>
      </c>
      <c r="J13" s="19">
        <f t="shared" si="0"/>
        <v>594.9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 t="s">
        <v>45</v>
      </c>
      <c r="F15" s="43">
        <v>215</v>
      </c>
      <c r="G15" s="43">
        <v>5.7</v>
      </c>
      <c r="H15" s="43">
        <v>14.8</v>
      </c>
      <c r="I15" s="43">
        <v>15.5</v>
      </c>
      <c r="J15" s="43">
        <v>220</v>
      </c>
      <c r="K15" s="44">
        <v>233</v>
      </c>
      <c r="L15" s="43"/>
    </row>
    <row r="16" spans="1:12" ht="15" x14ac:dyDescent="0.25">
      <c r="A16" s="23"/>
      <c r="B16" s="15"/>
      <c r="C16" s="11"/>
      <c r="D16" s="7" t="s">
        <v>28</v>
      </c>
      <c r="E16" s="42" t="s">
        <v>46</v>
      </c>
      <c r="F16" s="43">
        <v>200</v>
      </c>
      <c r="G16" s="43">
        <v>16.3</v>
      </c>
      <c r="H16" s="43">
        <v>19.55</v>
      </c>
      <c r="I16" s="43">
        <v>22.44</v>
      </c>
      <c r="J16" s="43">
        <v>333.4</v>
      </c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 t="s">
        <v>43</v>
      </c>
      <c r="F18" s="43">
        <v>200</v>
      </c>
      <c r="G18" s="43">
        <v>2.5</v>
      </c>
      <c r="H18" s="43">
        <v>3.6</v>
      </c>
      <c r="I18" s="43">
        <v>28.7</v>
      </c>
      <c r="J18" s="43">
        <v>152</v>
      </c>
      <c r="K18" s="44">
        <v>1024</v>
      </c>
      <c r="L18" s="43"/>
    </row>
    <row r="19" spans="1:12" ht="15" x14ac:dyDescent="0.25">
      <c r="A19" s="23"/>
      <c r="B19" s="15"/>
      <c r="C19" s="11"/>
      <c r="D19" s="7" t="s">
        <v>31</v>
      </c>
      <c r="E19" s="42" t="s">
        <v>42</v>
      </c>
      <c r="F19" s="43">
        <v>60</v>
      </c>
      <c r="G19" s="43">
        <v>4.5599999999999996</v>
      </c>
      <c r="H19" s="43">
        <v>0.54</v>
      </c>
      <c r="I19" s="43">
        <v>29.8</v>
      </c>
      <c r="J19" s="43">
        <v>136</v>
      </c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 t="s">
        <v>41</v>
      </c>
      <c r="F20" s="43">
        <v>30</v>
      </c>
      <c r="G20" s="43">
        <v>1.98</v>
      </c>
      <c r="H20" s="43">
        <v>0.36</v>
      </c>
      <c r="I20" s="43">
        <v>10.3</v>
      </c>
      <c r="J20" s="43">
        <v>49.6</v>
      </c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705</v>
      </c>
      <c r="G23" s="19">
        <f t="shared" ref="G23:J23" si="2">SUM(G14:G22)</f>
        <v>31.04</v>
      </c>
      <c r="H23" s="19">
        <f t="shared" si="2"/>
        <v>38.85</v>
      </c>
      <c r="I23" s="19">
        <f t="shared" si="2"/>
        <v>106.74</v>
      </c>
      <c r="J23" s="19">
        <f t="shared" si="2"/>
        <v>891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1210</v>
      </c>
      <c r="G24" s="32">
        <f t="shared" ref="G24:J24" si="4">G13+G23</f>
        <v>48.92</v>
      </c>
      <c r="H24" s="32">
        <f t="shared" si="4"/>
        <v>55.28</v>
      </c>
      <c r="I24" s="32">
        <f t="shared" si="4"/>
        <v>202.83999999999997</v>
      </c>
      <c r="J24" s="32">
        <f t="shared" si="4"/>
        <v>1485.9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42" t="s">
        <v>47</v>
      </c>
      <c r="F25" s="40">
        <v>150</v>
      </c>
      <c r="G25" s="43">
        <v>5.3</v>
      </c>
      <c r="H25" s="43">
        <v>6.2</v>
      </c>
      <c r="I25" s="43">
        <v>35.200000000000003</v>
      </c>
      <c r="J25" s="43">
        <v>221</v>
      </c>
      <c r="K25" s="41">
        <v>753</v>
      </c>
      <c r="L25" s="40"/>
    </row>
    <row r="26" spans="1:12" ht="15" x14ac:dyDescent="0.25">
      <c r="A26" s="14"/>
      <c r="B26" s="15"/>
      <c r="C26" s="11"/>
      <c r="D26" s="6"/>
      <c r="E26" s="42" t="s">
        <v>48</v>
      </c>
      <c r="F26" s="43">
        <v>90</v>
      </c>
      <c r="G26" s="43">
        <v>14.1</v>
      </c>
      <c r="H26" s="43">
        <v>16</v>
      </c>
      <c r="I26" s="43">
        <v>9.6999999999999993</v>
      </c>
      <c r="J26" s="43">
        <v>239</v>
      </c>
      <c r="K26" s="44">
        <v>746</v>
      </c>
      <c r="L26" s="43"/>
    </row>
    <row r="27" spans="1:12" ht="15" x14ac:dyDescent="0.2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0.2</v>
      </c>
      <c r="H27" s="43">
        <v>0</v>
      </c>
      <c r="I27" s="43">
        <v>15</v>
      </c>
      <c r="J27" s="43">
        <v>58</v>
      </c>
      <c r="K27" s="44">
        <v>1009</v>
      </c>
      <c r="L27" s="43"/>
    </row>
    <row r="28" spans="1:12" ht="15" x14ac:dyDescent="0.25">
      <c r="A28" s="14"/>
      <c r="B28" s="15"/>
      <c r="C28" s="11"/>
      <c r="D28" s="7" t="s">
        <v>23</v>
      </c>
      <c r="E28" s="42" t="s">
        <v>42</v>
      </c>
      <c r="F28" s="43">
        <v>30</v>
      </c>
      <c r="G28" s="52">
        <v>2.2799999999999998</v>
      </c>
      <c r="H28" s="43">
        <v>0.27</v>
      </c>
      <c r="I28" s="51">
        <v>14.9</v>
      </c>
      <c r="J28" s="43">
        <v>68</v>
      </c>
      <c r="K28" s="44"/>
      <c r="L28" s="43"/>
    </row>
    <row r="29" spans="1:12" ht="15" x14ac:dyDescent="0.25">
      <c r="A29" s="14"/>
      <c r="B29" s="15"/>
      <c r="C29" s="11"/>
      <c r="D29" s="7" t="s">
        <v>23</v>
      </c>
      <c r="E29" s="42" t="s">
        <v>41</v>
      </c>
      <c r="F29" s="43">
        <v>30</v>
      </c>
      <c r="G29" s="43">
        <v>1.98</v>
      </c>
      <c r="H29" s="43">
        <v>0.36</v>
      </c>
      <c r="I29" s="43">
        <v>10.3</v>
      </c>
      <c r="J29" s="43">
        <v>49.6</v>
      </c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23.86</v>
      </c>
      <c r="H32" s="19">
        <f t="shared" ref="H32" si="7">SUM(H25:H31)</f>
        <v>22.83</v>
      </c>
      <c r="I32" s="19">
        <f t="shared" ref="I32" si="8">SUM(I25:I31)</f>
        <v>85.100000000000009</v>
      </c>
      <c r="J32" s="19">
        <f t="shared" ref="J32:L32" si="9">SUM(J25:J31)</f>
        <v>635.6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 t="s">
        <v>65</v>
      </c>
      <c r="F34" s="43">
        <v>210</v>
      </c>
      <c r="G34" s="43">
        <v>1.7</v>
      </c>
      <c r="H34" s="43">
        <v>5.4</v>
      </c>
      <c r="I34" s="43">
        <v>8.5</v>
      </c>
      <c r="J34" s="43">
        <v>91</v>
      </c>
      <c r="K34" s="44">
        <v>197</v>
      </c>
      <c r="L34" s="43"/>
    </row>
    <row r="35" spans="1:12" ht="15" x14ac:dyDescent="0.25">
      <c r="A35" s="14"/>
      <c r="B35" s="15"/>
      <c r="C35" s="11"/>
      <c r="D35" s="7" t="s">
        <v>28</v>
      </c>
      <c r="E35" s="42" t="s">
        <v>48</v>
      </c>
      <c r="F35" s="43">
        <v>105</v>
      </c>
      <c r="G35" s="43">
        <v>11.96</v>
      </c>
      <c r="H35" s="43">
        <v>14.4</v>
      </c>
      <c r="I35" s="43">
        <v>9.6</v>
      </c>
      <c r="J35" s="43">
        <v>217.4</v>
      </c>
      <c r="K35" s="44">
        <v>746</v>
      </c>
      <c r="L35" s="43"/>
    </row>
    <row r="36" spans="1:12" ht="15" x14ac:dyDescent="0.25">
      <c r="A36" s="14"/>
      <c r="B36" s="15"/>
      <c r="C36" s="11"/>
      <c r="D36" s="7" t="s">
        <v>29</v>
      </c>
      <c r="E36" s="42" t="s">
        <v>47</v>
      </c>
      <c r="F36" s="43">
        <v>150</v>
      </c>
      <c r="G36" s="43">
        <v>5.3</v>
      </c>
      <c r="H36" s="43">
        <v>6.2</v>
      </c>
      <c r="I36" s="43">
        <v>35.200000000000003</v>
      </c>
      <c r="J36" s="43">
        <v>221</v>
      </c>
      <c r="K36" s="44">
        <v>753</v>
      </c>
      <c r="L36" s="43"/>
    </row>
    <row r="37" spans="1:12" ht="15" x14ac:dyDescent="0.25">
      <c r="A37" s="14"/>
      <c r="B37" s="15"/>
      <c r="C37" s="11"/>
      <c r="D37" s="7" t="s">
        <v>30</v>
      </c>
      <c r="E37" s="42" t="s">
        <v>49</v>
      </c>
      <c r="F37" s="43">
        <v>200</v>
      </c>
      <c r="G37" s="43">
        <v>0.2</v>
      </c>
      <c r="H37" s="43">
        <v>0</v>
      </c>
      <c r="I37" s="43">
        <v>15</v>
      </c>
      <c r="J37" s="43">
        <v>58</v>
      </c>
      <c r="K37" s="44">
        <v>1009</v>
      </c>
      <c r="L37" s="43"/>
    </row>
    <row r="38" spans="1:12" ht="15" x14ac:dyDescent="0.25">
      <c r="A38" s="14"/>
      <c r="B38" s="15"/>
      <c r="C38" s="11"/>
      <c r="D38" s="7" t="s">
        <v>31</v>
      </c>
      <c r="E38" s="42" t="s">
        <v>42</v>
      </c>
      <c r="F38" s="43">
        <v>60</v>
      </c>
      <c r="G38" s="43">
        <v>4.5599999999999996</v>
      </c>
      <c r="H38" s="43">
        <v>0.54</v>
      </c>
      <c r="I38" s="43">
        <v>29.8</v>
      </c>
      <c r="J38" s="43">
        <v>136</v>
      </c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 t="s">
        <v>41</v>
      </c>
      <c r="F39" s="43">
        <v>30</v>
      </c>
      <c r="G39" s="43">
        <v>1.98</v>
      </c>
      <c r="H39" s="43">
        <v>0.36</v>
      </c>
      <c r="I39" s="43">
        <v>10.3</v>
      </c>
      <c r="J39" s="43">
        <v>49.6</v>
      </c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755</v>
      </c>
      <c r="G42" s="19">
        <f t="shared" ref="G42" si="10">SUM(G33:G41)</f>
        <v>25.7</v>
      </c>
      <c r="H42" s="19">
        <f t="shared" ref="H42" si="11">SUM(H33:H41)</f>
        <v>26.9</v>
      </c>
      <c r="I42" s="19">
        <f t="shared" ref="I42" si="12">SUM(I33:I41)</f>
        <v>108.4</v>
      </c>
      <c r="J42" s="19">
        <f t="shared" ref="J42:L42" si="13">SUM(J33:J41)</f>
        <v>773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1255</v>
      </c>
      <c r="G43" s="32">
        <f t="shared" ref="G43" si="14">G32+G42</f>
        <v>49.56</v>
      </c>
      <c r="H43" s="32">
        <f t="shared" ref="H43" si="15">H32+H42</f>
        <v>49.73</v>
      </c>
      <c r="I43" s="32">
        <f t="shared" ref="I43" si="16">I32+I42</f>
        <v>193.5</v>
      </c>
      <c r="J43" s="32">
        <f t="shared" ref="J43:L43" si="17">J32+J42</f>
        <v>1408.6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42" t="s">
        <v>50</v>
      </c>
      <c r="F44" s="43">
        <v>150</v>
      </c>
      <c r="G44" s="43">
        <v>3.7</v>
      </c>
      <c r="H44" s="43">
        <v>8.1999999999999993</v>
      </c>
      <c r="I44" s="43">
        <v>26.3</v>
      </c>
      <c r="J44" s="43">
        <v>197</v>
      </c>
      <c r="K44" s="41">
        <v>759</v>
      </c>
      <c r="L44" s="40"/>
    </row>
    <row r="45" spans="1:12" ht="15" x14ac:dyDescent="0.25">
      <c r="A45" s="23"/>
      <c r="B45" s="15"/>
      <c r="C45" s="11"/>
      <c r="D45" s="6"/>
      <c r="E45" s="42" t="s">
        <v>51</v>
      </c>
      <c r="F45" s="43">
        <v>90</v>
      </c>
      <c r="G45" s="43">
        <v>13.5</v>
      </c>
      <c r="H45" s="43">
        <v>14</v>
      </c>
      <c r="I45" s="43">
        <v>6.9</v>
      </c>
      <c r="J45" s="43">
        <v>266</v>
      </c>
      <c r="K45" s="44">
        <v>658</v>
      </c>
      <c r="L45" s="43"/>
    </row>
    <row r="46" spans="1:12" ht="15" x14ac:dyDescent="0.25">
      <c r="A46" s="23"/>
      <c r="B46" s="15"/>
      <c r="C46" s="11"/>
      <c r="D46" s="7" t="s">
        <v>22</v>
      </c>
      <c r="E46" s="42" t="s">
        <v>52</v>
      </c>
      <c r="F46" s="43">
        <v>200</v>
      </c>
      <c r="G46" s="43">
        <v>1.6</v>
      </c>
      <c r="H46" s="43">
        <v>1.6</v>
      </c>
      <c r="I46" s="43">
        <v>17.3</v>
      </c>
      <c r="J46" s="43">
        <v>87</v>
      </c>
      <c r="K46" s="44">
        <v>1011</v>
      </c>
      <c r="L46" s="43"/>
    </row>
    <row r="47" spans="1:12" ht="15" x14ac:dyDescent="0.25">
      <c r="A47" s="23"/>
      <c r="B47" s="15"/>
      <c r="C47" s="11"/>
      <c r="D47" s="7" t="s">
        <v>23</v>
      </c>
      <c r="E47" s="42" t="s">
        <v>42</v>
      </c>
      <c r="F47" s="43">
        <v>30</v>
      </c>
      <c r="G47" s="51">
        <v>2.2799999999999998</v>
      </c>
      <c r="H47" s="43">
        <v>0.27</v>
      </c>
      <c r="I47" s="43">
        <v>15</v>
      </c>
      <c r="J47" s="43">
        <v>68</v>
      </c>
      <c r="K47" s="44"/>
      <c r="L47" s="43"/>
    </row>
    <row r="48" spans="1:12" ht="15" x14ac:dyDescent="0.25">
      <c r="A48" s="23"/>
      <c r="B48" s="15"/>
      <c r="C48" s="11"/>
      <c r="D48" s="7" t="s">
        <v>23</v>
      </c>
      <c r="E48" s="42" t="s">
        <v>41</v>
      </c>
      <c r="F48" s="43">
        <v>30</v>
      </c>
      <c r="G48" s="43">
        <v>1.98</v>
      </c>
      <c r="H48" s="52">
        <v>0.36</v>
      </c>
      <c r="I48" s="43">
        <v>10.3</v>
      </c>
      <c r="J48" s="43">
        <v>49.6</v>
      </c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500</v>
      </c>
      <c r="G51" s="19">
        <f t="shared" ref="G51" si="18">SUM(G44:G50)</f>
        <v>23.060000000000002</v>
      </c>
      <c r="H51" s="53">
        <f t="shared" ref="H51" si="19">SUM(H44:H50)</f>
        <v>24.43</v>
      </c>
      <c r="I51" s="19">
        <f t="shared" ref="I51" si="20">SUM(I44:I50)</f>
        <v>75.8</v>
      </c>
      <c r="J51" s="19">
        <f t="shared" ref="J51:L51" si="21">SUM(J44:J50)</f>
        <v>667.6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 t="s">
        <v>53</v>
      </c>
      <c r="F53" s="43">
        <v>210</v>
      </c>
      <c r="G53" s="43">
        <v>2.2999999999999998</v>
      </c>
      <c r="H53" s="43">
        <v>5.0999999999999996</v>
      </c>
      <c r="I53" s="43">
        <v>14</v>
      </c>
      <c r="J53" s="43">
        <v>116.3</v>
      </c>
      <c r="K53" s="44">
        <v>206</v>
      </c>
      <c r="L53" s="43"/>
    </row>
    <row r="54" spans="1:12" ht="15" x14ac:dyDescent="0.25">
      <c r="A54" s="23"/>
      <c r="B54" s="15"/>
      <c r="C54" s="11"/>
      <c r="D54" s="7" t="s">
        <v>28</v>
      </c>
      <c r="E54" s="42" t="s">
        <v>51</v>
      </c>
      <c r="F54" s="43">
        <v>105</v>
      </c>
      <c r="G54" s="43">
        <v>11.36</v>
      </c>
      <c r="H54" s="43">
        <v>13.53</v>
      </c>
      <c r="I54" s="43">
        <v>7.3</v>
      </c>
      <c r="J54" s="43">
        <v>238.7</v>
      </c>
      <c r="K54" s="44">
        <v>658</v>
      </c>
      <c r="L54" s="43"/>
    </row>
    <row r="55" spans="1:12" ht="15" x14ac:dyDescent="0.25">
      <c r="A55" s="23"/>
      <c r="B55" s="15"/>
      <c r="C55" s="11"/>
      <c r="D55" s="7" t="s">
        <v>29</v>
      </c>
      <c r="E55" s="42" t="s">
        <v>50</v>
      </c>
      <c r="F55" s="43">
        <v>150</v>
      </c>
      <c r="G55" s="43">
        <v>3.7</v>
      </c>
      <c r="H55" s="43">
        <v>8.1999999999999993</v>
      </c>
      <c r="I55" s="43">
        <v>26.3</v>
      </c>
      <c r="J55" s="43">
        <v>197</v>
      </c>
      <c r="K55" s="44">
        <v>759</v>
      </c>
      <c r="L55" s="43"/>
    </row>
    <row r="56" spans="1:12" ht="15" x14ac:dyDescent="0.25">
      <c r="A56" s="23"/>
      <c r="B56" s="15"/>
      <c r="C56" s="11"/>
      <c r="D56" s="7" t="s">
        <v>30</v>
      </c>
      <c r="E56" s="42" t="s">
        <v>52</v>
      </c>
      <c r="F56" s="43">
        <v>200</v>
      </c>
      <c r="G56" s="43">
        <v>1.6</v>
      </c>
      <c r="H56" s="43">
        <v>1.6</v>
      </c>
      <c r="I56" s="43">
        <v>17.3</v>
      </c>
      <c r="J56" s="43">
        <v>87</v>
      </c>
      <c r="K56" s="44">
        <v>1011</v>
      </c>
      <c r="L56" s="43"/>
    </row>
    <row r="57" spans="1:12" ht="15" x14ac:dyDescent="0.25">
      <c r="A57" s="23"/>
      <c r="B57" s="15"/>
      <c r="C57" s="11"/>
      <c r="D57" s="7" t="s">
        <v>31</v>
      </c>
      <c r="E57" s="42" t="s">
        <v>42</v>
      </c>
      <c r="F57" s="43">
        <v>60</v>
      </c>
      <c r="G57" s="43">
        <v>4.5599999999999996</v>
      </c>
      <c r="H57" s="43">
        <v>0.54</v>
      </c>
      <c r="I57" s="43">
        <v>29.8</v>
      </c>
      <c r="J57" s="43">
        <v>136</v>
      </c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 t="s">
        <v>41</v>
      </c>
      <c r="F58" s="43">
        <v>30</v>
      </c>
      <c r="G58" s="43">
        <v>1.98</v>
      </c>
      <c r="H58" s="43">
        <v>0.36</v>
      </c>
      <c r="I58" s="43">
        <v>10.3</v>
      </c>
      <c r="J58" s="43">
        <v>49.6</v>
      </c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755</v>
      </c>
      <c r="G61" s="19">
        <f t="shared" ref="G61" si="22">SUM(G52:G60)</f>
        <v>25.5</v>
      </c>
      <c r="H61" s="19">
        <f t="shared" ref="H61" si="23">SUM(H52:H60)</f>
        <v>29.33</v>
      </c>
      <c r="I61" s="19">
        <f t="shared" ref="I61" si="24">SUM(I52:I60)</f>
        <v>105</v>
      </c>
      <c r="J61" s="19">
        <f t="shared" ref="J61:L61" si="25">SUM(J52:J60)</f>
        <v>824.6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1255</v>
      </c>
      <c r="G62" s="32">
        <f t="shared" ref="G62" si="26">G51+G61</f>
        <v>48.56</v>
      </c>
      <c r="H62" s="32">
        <f t="shared" ref="H62" si="27">H51+H61</f>
        <v>53.76</v>
      </c>
      <c r="I62" s="32">
        <f t="shared" ref="I62" si="28">I51+I61</f>
        <v>180.8</v>
      </c>
      <c r="J62" s="32">
        <f t="shared" ref="J62:L62" si="29">J51+J61</f>
        <v>1492.2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42" t="s">
        <v>75</v>
      </c>
      <c r="F63" s="43">
        <v>205</v>
      </c>
      <c r="G63" s="43">
        <v>8.9</v>
      </c>
      <c r="H63" s="43">
        <v>8.6999999999999993</v>
      </c>
      <c r="I63" s="43">
        <v>42.8</v>
      </c>
      <c r="J63" s="43">
        <v>282.3</v>
      </c>
      <c r="K63" s="41">
        <v>411</v>
      </c>
      <c r="L63" s="40"/>
    </row>
    <row r="64" spans="1:12" ht="15" x14ac:dyDescent="0.25">
      <c r="A64" s="23"/>
      <c r="B64" s="15"/>
      <c r="C64" s="11"/>
      <c r="D64" s="6"/>
      <c r="E64" s="42" t="s">
        <v>54</v>
      </c>
      <c r="F64" s="43">
        <v>25</v>
      </c>
      <c r="G64" s="43">
        <v>10.38</v>
      </c>
      <c r="H64" s="43">
        <v>10.75</v>
      </c>
      <c r="I64" s="43">
        <v>0</v>
      </c>
      <c r="J64" s="43">
        <v>140</v>
      </c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55</v>
      </c>
      <c r="F65" s="43">
        <v>200</v>
      </c>
      <c r="G65" s="43">
        <v>0.5</v>
      </c>
      <c r="H65" s="43">
        <v>0</v>
      </c>
      <c r="I65" s="43">
        <v>31.5</v>
      </c>
      <c r="J65" s="43">
        <v>124</v>
      </c>
      <c r="K65" s="44">
        <v>933</v>
      </c>
      <c r="L65" s="43"/>
    </row>
    <row r="66" spans="1:12" ht="15" x14ac:dyDescent="0.25">
      <c r="A66" s="23"/>
      <c r="B66" s="15"/>
      <c r="C66" s="11"/>
      <c r="D66" s="7" t="s">
        <v>23</v>
      </c>
      <c r="E66" s="42" t="s">
        <v>42</v>
      </c>
      <c r="F66" s="43">
        <v>40</v>
      </c>
      <c r="G66" s="43">
        <v>3</v>
      </c>
      <c r="H66" s="43">
        <v>0.36</v>
      </c>
      <c r="I66" s="43">
        <v>20</v>
      </c>
      <c r="J66" s="43">
        <v>91</v>
      </c>
      <c r="K66" s="44"/>
      <c r="L66" s="43"/>
    </row>
    <row r="67" spans="1:12" ht="15" x14ac:dyDescent="0.25">
      <c r="A67" s="23"/>
      <c r="B67" s="15"/>
      <c r="C67" s="11"/>
      <c r="D67" s="7" t="s">
        <v>23</v>
      </c>
      <c r="E67" s="42" t="s">
        <v>41</v>
      </c>
      <c r="F67" s="43">
        <v>30</v>
      </c>
      <c r="G67" s="43">
        <v>1.98</v>
      </c>
      <c r="H67" s="51">
        <v>0.36</v>
      </c>
      <c r="I67" s="43">
        <v>10.3</v>
      </c>
      <c r="J67" s="43">
        <v>49.6</v>
      </c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500</v>
      </c>
      <c r="G70" s="19">
        <f t="shared" ref="G70" si="30">SUM(G63:G69)</f>
        <v>24.76</v>
      </c>
      <c r="H70" s="19">
        <v>20.21</v>
      </c>
      <c r="I70" s="19">
        <f t="shared" ref="I70" si="31">SUM(I63:I69)</f>
        <v>104.6</v>
      </c>
      <c r="J70" s="19">
        <f t="shared" ref="J70:L70" si="32">SUM(J63:J69)</f>
        <v>686.9</v>
      </c>
      <c r="K70" s="25"/>
      <c r="L70" s="19">
        <f t="shared" si="32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 t="s">
        <v>69</v>
      </c>
      <c r="F72" s="43">
        <v>210</v>
      </c>
      <c r="G72" s="43">
        <v>1.66</v>
      </c>
      <c r="H72" s="43">
        <v>6.2</v>
      </c>
      <c r="I72" s="43">
        <v>10.8</v>
      </c>
      <c r="J72" s="43">
        <v>105</v>
      </c>
      <c r="K72" s="44">
        <v>176</v>
      </c>
      <c r="L72" s="43"/>
    </row>
    <row r="73" spans="1:12" ht="15" x14ac:dyDescent="0.25">
      <c r="A73" s="23"/>
      <c r="B73" s="15"/>
      <c r="C73" s="11"/>
      <c r="D73" s="7" t="s">
        <v>28</v>
      </c>
      <c r="E73" s="42" t="s">
        <v>57</v>
      </c>
      <c r="F73" s="43">
        <v>95</v>
      </c>
      <c r="G73" s="43">
        <v>17.399999999999999</v>
      </c>
      <c r="H73" s="43">
        <v>10.85</v>
      </c>
      <c r="I73" s="43">
        <v>5.2</v>
      </c>
      <c r="J73" s="43">
        <v>188.3</v>
      </c>
      <c r="K73" s="44">
        <v>148</v>
      </c>
      <c r="L73" s="43"/>
    </row>
    <row r="74" spans="1:12" ht="15" x14ac:dyDescent="0.25">
      <c r="A74" s="23"/>
      <c r="B74" s="15"/>
      <c r="C74" s="11"/>
      <c r="D74" s="7" t="s">
        <v>29</v>
      </c>
      <c r="E74" s="42" t="s">
        <v>56</v>
      </c>
      <c r="F74" s="43">
        <v>150</v>
      </c>
      <c r="G74" s="43">
        <v>2.2999999999999998</v>
      </c>
      <c r="H74" s="43">
        <v>5.9</v>
      </c>
      <c r="I74" s="43">
        <v>23</v>
      </c>
      <c r="J74" s="43">
        <v>156</v>
      </c>
      <c r="K74" s="44">
        <v>746</v>
      </c>
      <c r="L74" s="43"/>
    </row>
    <row r="75" spans="1:12" ht="15" x14ac:dyDescent="0.25">
      <c r="A75" s="23"/>
      <c r="B75" s="15"/>
      <c r="C75" s="11"/>
      <c r="D75" s="7" t="s">
        <v>30</v>
      </c>
      <c r="E75" s="42" t="s">
        <v>55</v>
      </c>
      <c r="F75" s="43">
        <v>200</v>
      </c>
      <c r="G75" s="43">
        <v>0.5</v>
      </c>
      <c r="H75" s="43">
        <v>0</v>
      </c>
      <c r="I75" s="43">
        <v>31.5</v>
      </c>
      <c r="J75" s="43">
        <v>124</v>
      </c>
      <c r="K75" s="44">
        <v>933</v>
      </c>
      <c r="L75" s="43"/>
    </row>
    <row r="76" spans="1:12" ht="15" x14ac:dyDescent="0.25">
      <c r="A76" s="23"/>
      <c r="B76" s="15"/>
      <c r="C76" s="11"/>
      <c r="D76" s="7" t="s">
        <v>31</v>
      </c>
      <c r="E76" s="42" t="s">
        <v>42</v>
      </c>
      <c r="F76" s="43">
        <v>40</v>
      </c>
      <c r="G76" s="43">
        <v>3</v>
      </c>
      <c r="H76" s="43">
        <v>0.36</v>
      </c>
      <c r="I76" s="43">
        <v>20</v>
      </c>
      <c r="J76" s="43">
        <v>91</v>
      </c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 t="s">
        <v>41</v>
      </c>
      <c r="F77" s="43">
        <v>30</v>
      </c>
      <c r="G77" s="43">
        <v>1.98</v>
      </c>
      <c r="H77" s="51">
        <v>0.36</v>
      </c>
      <c r="I77" s="43">
        <v>10.3</v>
      </c>
      <c r="J77" s="43">
        <v>49.6</v>
      </c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725</v>
      </c>
      <c r="G80" s="19">
        <f t="shared" ref="G80" si="33">SUM(G71:G79)</f>
        <v>26.84</v>
      </c>
      <c r="H80" s="19">
        <v>23.71</v>
      </c>
      <c r="I80" s="19">
        <f t="shared" ref="I80" si="34">SUM(I71:I79)</f>
        <v>100.8</v>
      </c>
      <c r="J80" s="19">
        <f t="shared" ref="J80:L80" si="35">SUM(J71:J79)</f>
        <v>713.9</v>
      </c>
      <c r="K80" s="25"/>
      <c r="L80" s="19">
        <f t="shared" si="35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1225</v>
      </c>
      <c r="G81" s="32">
        <f t="shared" ref="G81" si="36">G70+G80</f>
        <v>51.6</v>
      </c>
      <c r="H81" s="32">
        <f t="shared" ref="H81" si="37">H70+H80</f>
        <v>43.92</v>
      </c>
      <c r="I81" s="32">
        <f t="shared" ref="I81" si="38">I70+I80</f>
        <v>205.39999999999998</v>
      </c>
      <c r="J81" s="32">
        <f t="shared" ref="J81:L81" si="39">J70+J80</f>
        <v>1400.8</v>
      </c>
      <c r="K81" s="32"/>
      <c r="L81" s="32">
        <f t="shared" si="39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42" t="s">
        <v>58</v>
      </c>
      <c r="F82" s="40">
        <v>150</v>
      </c>
      <c r="G82" s="40">
        <v>9</v>
      </c>
      <c r="H82" s="40">
        <v>6</v>
      </c>
      <c r="I82" s="40">
        <v>46.2</v>
      </c>
      <c r="J82" s="40">
        <v>260</v>
      </c>
      <c r="K82" s="41">
        <v>744</v>
      </c>
      <c r="L82" s="40"/>
    </row>
    <row r="83" spans="1:12" ht="15" x14ac:dyDescent="0.25">
      <c r="A83" s="23"/>
      <c r="B83" s="15"/>
      <c r="C83" s="11"/>
      <c r="D83" s="6"/>
      <c r="E83" s="42" t="s">
        <v>59</v>
      </c>
      <c r="F83" s="43">
        <v>100</v>
      </c>
      <c r="G83" s="43">
        <v>15.8</v>
      </c>
      <c r="H83" s="43">
        <v>15.1</v>
      </c>
      <c r="I83" s="43">
        <v>3.8</v>
      </c>
      <c r="J83" s="43">
        <v>212.3</v>
      </c>
      <c r="K83" s="44">
        <v>632</v>
      </c>
      <c r="L83" s="43"/>
    </row>
    <row r="84" spans="1:12" ht="15" x14ac:dyDescent="0.25">
      <c r="A84" s="23"/>
      <c r="B84" s="15"/>
      <c r="C84" s="11"/>
      <c r="D84" s="7" t="s">
        <v>22</v>
      </c>
      <c r="E84" s="42" t="s">
        <v>49</v>
      </c>
      <c r="F84" s="43">
        <v>200</v>
      </c>
      <c r="G84" s="43">
        <v>0.2</v>
      </c>
      <c r="H84" s="43">
        <v>0</v>
      </c>
      <c r="I84" s="43">
        <v>15</v>
      </c>
      <c r="J84" s="43">
        <v>58</v>
      </c>
      <c r="K84" s="44">
        <v>1009</v>
      </c>
      <c r="L84" s="43"/>
    </row>
    <row r="85" spans="1:12" ht="15" x14ac:dyDescent="0.25">
      <c r="A85" s="23"/>
      <c r="B85" s="15"/>
      <c r="C85" s="11"/>
      <c r="D85" s="7" t="s">
        <v>23</v>
      </c>
      <c r="E85" s="42" t="s">
        <v>42</v>
      </c>
      <c r="F85" s="43">
        <v>30</v>
      </c>
      <c r="G85" s="43">
        <v>2.2999999999999998</v>
      </c>
      <c r="H85" s="43">
        <v>0.27</v>
      </c>
      <c r="I85" s="43">
        <v>15</v>
      </c>
      <c r="J85" s="43">
        <v>68</v>
      </c>
      <c r="K85" s="44"/>
      <c r="L85" s="43"/>
    </row>
    <row r="86" spans="1:12" ht="15" x14ac:dyDescent="0.25">
      <c r="A86" s="23"/>
      <c r="B86" s="15"/>
      <c r="C86" s="11"/>
      <c r="D86" s="7" t="s">
        <v>23</v>
      </c>
      <c r="E86" s="42" t="s">
        <v>41</v>
      </c>
      <c r="F86" s="43">
        <v>30</v>
      </c>
      <c r="G86" s="43">
        <v>1.98</v>
      </c>
      <c r="H86" s="51">
        <v>0.36</v>
      </c>
      <c r="I86" s="43">
        <v>10.3</v>
      </c>
      <c r="J86" s="43">
        <v>49.6</v>
      </c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510</v>
      </c>
      <c r="G89" s="19">
        <f t="shared" ref="G89" si="40">SUM(G82:G88)</f>
        <v>29.28</v>
      </c>
      <c r="H89" s="19">
        <v>21.77</v>
      </c>
      <c r="I89" s="19">
        <f t="shared" ref="I89" si="41">SUM(I82:I88)</f>
        <v>90.3</v>
      </c>
      <c r="J89" s="19">
        <f t="shared" ref="J89:L89" si="42">SUM(J82:J88)</f>
        <v>647.9</v>
      </c>
      <c r="K89" s="25"/>
      <c r="L89" s="19">
        <f t="shared" si="42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 t="s">
        <v>60</v>
      </c>
      <c r="F91" s="43">
        <v>200</v>
      </c>
      <c r="G91" s="43">
        <v>1.44</v>
      </c>
      <c r="H91" s="43">
        <v>2.4</v>
      </c>
      <c r="I91" s="43">
        <v>6.5</v>
      </c>
      <c r="J91" s="43">
        <v>99</v>
      </c>
      <c r="K91" s="44">
        <v>221</v>
      </c>
      <c r="L91" s="43"/>
    </row>
    <row r="92" spans="1:12" ht="15" x14ac:dyDescent="0.25">
      <c r="A92" s="23"/>
      <c r="B92" s="15"/>
      <c r="C92" s="11"/>
      <c r="D92" s="7" t="s">
        <v>28</v>
      </c>
      <c r="E92" s="42" t="s">
        <v>59</v>
      </c>
      <c r="F92" s="43">
        <v>100</v>
      </c>
      <c r="G92" s="43">
        <v>15.8</v>
      </c>
      <c r="H92" s="43">
        <v>15.1</v>
      </c>
      <c r="I92" s="43">
        <v>3.8</v>
      </c>
      <c r="J92" s="43">
        <v>212.3</v>
      </c>
      <c r="K92" s="44">
        <v>744</v>
      </c>
      <c r="L92" s="43"/>
    </row>
    <row r="93" spans="1:12" ht="15" x14ac:dyDescent="0.25">
      <c r="A93" s="23"/>
      <c r="B93" s="15"/>
      <c r="C93" s="11"/>
      <c r="D93" s="7" t="s">
        <v>29</v>
      </c>
      <c r="E93" s="42" t="s">
        <v>58</v>
      </c>
      <c r="F93" s="43">
        <v>150</v>
      </c>
      <c r="G93" s="43">
        <v>9</v>
      </c>
      <c r="H93" s="43">
        <v>6</v>
      </c>
      <c r="I93" s="43">
        <v>46.2</v>
      </c>
      <c r="J93" s="43">
        <v>260</v>
      </c>
      <c r="K93" s="44">
        <v>632</v>
      </c>
      <c r="L93" s="43"/>
    </row>
    <row r="94" spans="1:12" ht="15" x14ac:dyDescent="0.25">
      <c r="A94" s="23"/>
      <c r="B94" s="15"/>
      <c r="C94" s="11"/>
      <c r="D94" s="7" t="s">
        <v>30</v>
      </c>
      <c r="E94" s="42" t="s">
        <v>49</v>
      </c>
      <c r="F94" s="43">
        <v>200</v>
      </c>
      <c r="G94" s="43">
        <v>0.2</v>
      </c>
      <c r="H94" s="43">
        <v>0</v>
      </c>
      <c r="I94" s="43">
        <v>15</v>
      </c>
      <c r="J94" s="43">
        <v>58</v>
      </c>
      <c r="K94" s="44">
        <v>1009</v>
      </c>
      <c r="L94" s="43"/>
    </row>
    <row r="95" spans="1:12" ht="15" x14ac:dyDescent="0.25">
      <c r="A95" s="23"/>
      <c r="B95" s="15"/>
      <c r="C95" s="11"/>
      <c r="D95" s="7" t="s">
        <v>31</v>
      </c>
      <c r="E95" s="42" t="s">
        <v>42</v>
      </c>
      <c r="F95" s="43">
        <v>40</v>
      </c>
      <c r="G95" s="43">
        <v>3</v>
      </c>
      <c r="H95" s="43">
        <v>0.36</v>
      </c>
      <c r="I95" s="43">
        <v>20</v>
      </c>
      <c r="J95" s="43">
        <v>91</v>
      </c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 t="s">
        <v>41</v>
      </c>
      <c r="F96" s="43">
        <v>30</v>
      </c>
      <c r="G96" s="43">
        <v>1.98</v>
      </c>
      <c r="H96" s="51">
        <v>0.36</v>
      </c>
      <c r="I96" s="43">
        <v>10.3</v>
      </c>
      <c r="J96" s="43">
        <v>49.6</v>
      </c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720</v>
      </c>
      <c r="G99" s="19">
        <f t="shared" ref="G99" si="43">SUM(G90:G98)</f>
        <v>31.42</v>
      </c>
      <c r="H99" s="54">
        <v>24.26</v>
      </c>
      <c r="I99" s="19">
        <f t="shared" ref="I99" si="44">SUM(I90:I98)</f>
        <v>101.8</v>
      </c>
      <c r="J99" s="19">
        <f t="shared" ref="J99:L99" si="45">SUM(J90:J98)</f>
        <v>769.9</v>
      </c>
      <c r="K99" s="25"/>
      <c r="L99" s="19">
        <f t="shared" si="45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1230</v>
      </c>
      <c r="G100" s="32">
        <f t="shared" ref="G100" si="46">G89+G99</f>
        <v>60.7</v>
      </c>
      <c r="H100" s="32">
        <f t="shared" ref="H100" si="47">H89+H99</f>
        <v>46.03</v>
      </c>
      <c r="I100" s="32">
        <f t="shared" ref="I100" si="48">I89+I99</f>
        <v>192.1</v>
      </c>
      <c r="J100" s="32">
        <f t="shared" ref="J100:L100" si="49">J89+J99</f>
        <v>1417.8</v>
      </c>
      <c r="K100" s="32"/>
      <c r="L100" s="32">
        <f t="shared" si="49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42" t="s">
        <v>61</v>
      </c>
      <c r="F101" s="40">
        <v>205</v>
      </c>
      <c r="G101" s="40">
        <v>5.6</v>
      </c>
      <c r="H101" s="40">
        <v>11</v>
      </c>
      <c r="I101" s="40">
        <v>30</v>
      </c>
      <c r="J101" s="40">
        <v>280</v>
      </c>
      <c r="K101" s="41">
        <v>311</v>
      </c>
      <c r="L101" s="40"/>
    </row>
    <row r="102" spans="1:12" ht="15" x14ac:dyDescent="0.25">
      <c r="A102" s="23"/>
      <c r="B102" s="15"/>
      <c r="C102" s="11"/>
      <c r="D102" s="6"/>
      <c r="E102" s="42" t="s">
        <v>54</v>
      </c>
      <c r="F102" s="43">
        <v>25</v>
      </c>
      <c r="G102" s="43">
        <v>10.38</v>
      </c>
      <c r="H102" s="43">
        <v>10.75</v>
      </c>
      <c r="I102" s="43">
        <v>0</v>
      </c>
      <c r="J102" s="43">
        <v>140</v>
      </c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43</v>
      </c>
      <c r="F103" s="43">
        <v>200</v>
      </c>
      <c r="G103" s="43">
        <v>2.5</v>
      </c>
      <c r="H103" s="43">
        <v>3.6</v>
      </c>
      <c r="I103" s="43">
        <v>28.7</v>
      </c>
      <c r="J103" s="43">
        <v>152</v>
      </c>
      <c r="K103" s="44">
        <v>1024</v>
      </c>
      <c r="L103" s="43"/>
    </row>
    <row r="104" spans="1:12" ht="15" x14ac:dyDescent="0.25">
      <c r="A104" s="23"/>
      <c r="B104" s="15"/>
      <c r="C104" s="11"/>
      <c r="D104" s="7" t="s">
        <v>23</v>
      </c>
      <c r="E104" s="42" t="s">
        <v>42</v>
      </c>
      <c r="F104" s="43">
        <v>40</v>
      </c>
      <c r="G104" s="43">
        <v>3</v>
      </c>
      <c r="H104" s="43">
        <v>0.36</v>
      </c>
      <c r="I104" s="43">
        <v>20</v>
      </c>
      <c r="J104" s="43">
        <v>91</v>
      </c>
      <c r="K104" s="44"/>
      <c r="L104" s="43"/>
    </row>
    <row r="105" spans="1:12" ht="15" x14ac:dyDescent="0.25">
      <c r="A105" s="23"/>
      <c r="B105" s="15"/>
      <c r="C105" s="11"/>
      <c r="D105" s="7" t="s">
        <v>23</v>
      </c>
      <c r="E105" s="42" t="s">
        <v>41</v>
      </c>
      <c r="F105" s="43">
        <v>30</v>
      </c>
      <c r="G105" s="43">
        <v>1.98</v>
      </c>
      <c r="H105" s="51">
        <v>0.36</v>
      </c>
      <c r="I105" s="43">
        <v>10.3</v>
      </c>
      <c r="J105" s="43">
        <v>49.6</v>
      </c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500</v>
      </c>
      <c r="G108" s="19">
        <f t="shared" ref="G108:J108" si="50">SUM(G101:G107)</f>
        <v>23.46</v>
      </c>
      <c r="H108" s="19">
        <v>26.11</v>
      </c>
      <c r="I108" s="19">
        <f t="shared" si="50"/>
        <v>89</v>
      </c>
      <c r="J108" s="19">
        <f t="shared" si="50"/>
        <v>712.6</v>
      </c>
      <c r="K108" s="25"/>
      <c r="L108" s="19">
        <f t="shared" ref="L108" si="51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 t="s">
        <v>45</v>
      </c>
      <c r="F110" s="43">
        <v>215</v>
      </c>
      <c r="G110" s="43">
        <v>5.7</v>
      </c>
      <c r="H110" s="43">
        <v>14.8</v>
      </c>
      <c r="I110" s="43">
        <v>15.5</v>
      </c>
      <c r="J110" s="43">
        <v>220</v>
      </c>
      <c r="K110" s="44">
        <v>233</v>
      </c>
      <c r="L110" s="43"/>
    </row>
    <row r="111" spans="1:12" ht="15" x14ac:dyDescent="0.25">
      <c r="A111" s="23"/>
      <c r="B111" s="15"/>
      <c r="C111" s="11"/>
      <c r="D111" s="7" t="s">
        <v>28</v>
      </c>
      <c r="E111" s="42" t="s">
        <v>63</v>
      </c>
      <c r="F111" s="43">
        <v>105</v>
      </c>
      <c r="G111" s="43">
        <v>10.3</v>
      </c>
      <c r="H111" s="43">
        <v>12.3</v>
      </c>
      <c r="I111" s="43">
        <v>9.8000000000000007</v>
      </c>
      <c r="J111" s="43">
        <v>191</v>
      </c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 t="s">
        <v>62</v>
      </c>
      <c r="F112" s="43">
        <v>150</v>
      </c>
      <c r="G112" s="43">
        <v>4.2</v>
      </c>
      <c r="H112" s="43">
        <v>6.75</v>
      </c>
      <c r="I112" s="43">
        <v>24</v>
      </c>
      <c r="J112" s="43">
        <v>175.5</v>
      </c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 t="s">
        <v>43</v>
      </c>
      <c r="F113" s="43">
        <v>200</v>
      </c>
      <c r="G113" s="43">
        <v>2.5</v>
      </c>
      <c r="H113" s="43">
        <v>3.6</v>
      </c>
      <c r="I113" s="43">
        <v>28.7</v>
      </c>
      <c r="J113" s="43">
        <v>152</v>
      </c>
      <c r="K113" s="44">
        <v>1024</v>
      </c>
      <c r="L113" s="43"/>
    </row>
    <row r="114" spans="1:12" ht="15" x14ac:dyDescent="0.25">
      <c r="A114" s="23"/>
      <c r="B114" s="15"/>
      <c r="C114" s="11"/>
      <c r="D114" s="7" t="s">
        <v>31</v>
      </c>
      <c r="E114" s="42" t="s">
        <v>42</v>
      </c>
      <c r="F114" s="43">
        <v>30</v>
      </c>
      <c r="G114" s="43">
        <v>2.2999999999999998</v>
      </c>
      <c r="H114" s="43">
        <v>0.27</v>
      </c>
      <c r="I114" s="43">
        <v>15</v>
      </c>
      <c r="J114" s="43">
        <v>68</v>
      </c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 t="s">
        <v>41</v>
      </c>
      <c r="F115" s="43">
        <v>30</v>
      </c>
      <c r="G115" s="43">
        <v>1.98</v>
      </c>
      <c r="H115" s="51">
        <v>0.36</v>
      </c>
      <c r="I115" s="43">
        <v>10.3</v>
      </c>
      <c r="J115" s="43">
        <v>49.6</v>
      </c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730</v>
      </c>
      <c r="G118" s="19">
        <f t="shared" ref="G118:J118" si="52">SUM(G109:G117)</f>
        <v>26.98</v>
      </c>
      <c r="H118" s="19">
        <v>38.119999999999997</v>
      </c>
      <c r="I118" s="19">
        <f t="shared" si="52"/>
        <v>103.3</v>
      </c>
      <c r="J118" s="19">
        <f t="shared" si="52"/>
        <v>856.1</v>
      </c>
      <c r="K118" s="25"/>
      <c r="L118" s="19">
        <f t="shared" ref="L118" si="53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1230</v>
      </c>
      <c r="G119" s="32">
        <f t="shared" ref="G119" si="54">G108+G118</f>
        <v>50.44</v>
      </c>
      <c r="H119" s="32">
        <f t="shared" ref="H119" si="55">H108+H118</f>
        <v>64.22999999999999</v>
      </c>
      <c r="I119" s="32">
        <f t="shared" ref="I119" si="56">I108+I118</f>
        <v>192.3</v>
      </c>
      <c r="J119" s="32">
        <f t="shared" ref="J119:L119" si="57">J108+J118</f>
        <v>1568.7</v>
      </c>
      <c r="K119" s="32"/>
      <c r="L119" s="32">
        <f t="shared" si="57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42" t="s">
        <v>58</v>
      </c>
      <c r="F120" s="40">
        <v>150</v>
      </c>
      <c r="G120" s="40">
        <v>9</v>
      </c>
      <c r="H120" s="40">
        <v>6</v>
      </c>
      <c r="I120" s="40">
        <v>46.2</v>
      </c>
      <c r="J120" s="40">
        <v>260</v>
      </c>
      <c r="K120" s="41">
        <v>744</v>
      </c>
      <c r="L120" s="40"/>
    </row>
    <row r="121" spans="1:12" ht="15" x14ac:dyDescent="0.25">
      <c r="A121" s="14"/>
      <c r="B121" s="15"/>
      <c r="C121" s="11"/>
      <c r="D121" s="6"/>
      <c r="E121" s="42" t="s">
        <v>64</v>
      </c>
      <c r="F121" s="43">
        <v>120</v>
      </c>
      <c r="G121" s="43">
        <v>15.5</v>
      </c>
      <c r="H121" s="43">
        <v>20.100000000000001</v>
      </c>
      <c r="I121" s="43">
        <v>3.3</v>
      </c>
      <c r="J121" s="43">
        <v>208</v>
      </c>
      <c r="K121" s="44">
        <v>711</v>
      </c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52</v>
      </c>
      <c r="F122" s="43">
        <v>200</v>
      </c>
      <c r="G122" s="43">
        <v>1.6</v>
      </c>
      <c r="H122" s="43">
        <v>1.6</v>
      </c>
      <c r="I122" s="43">
        <v>17.3</v>
      </c>
      <c r="J122" s="43">
        <v>87</v>
      </c>
      <c r="K122" s="44">
        <v>1011</v>
      </c>
      <c r="L122" s="43"/>
    </row>
    <row r="123" spans="1:12" ht="15" x14ac:dyDescent="0.25">
      <c r="A123" s="14"/>
      <c r="B123" s="15"/>
      <c r="C123" s="11"/>
      <c r="D123" s="7" t="s">
        <v>23</v>
      </c>
      <c r="E123" s="42" t="s">
        <v>42</v>
      </c>
      <c r="F123" s="43">
        <v>30</v>
      </c>
      <c r="G123" s="43">
        <v>2.2999999999999998</v>
      </c>
      <c r="H123" s="43">
        <v>0.27</v>
      </c>
      <c r="I123" s="43">
        <v>15</v>
      </c>
      <c r="J123" s="43">
        <v>68</v>
      </c>
      <c r="K123" s="44"/>
      <c r="L123" s="43"/>
    </row>
    <row r="124" spans="1:12" ht="15" x14ac:dyDescent="0.25">
      <c r="A124" s="14"/>
      <c r="B124" s="15"/>
      <c r="C124" s="11"/>
      <c r="D124" s="7" t="s">
        <v>23</v>
      </c>
      <c r="E124" s="42" t="s">
        <v>41</v>
      </c>
      <c r="F124" s="43">
        <v>30</v>
      </c>
      <c r="G124" s="43">
        <v>1.98</v>
      </c>
      <c r="H124" s="51">
        <v>0.4</v>
      </c>
      <c r="I124" s="43">
        <v>10.3</v>
      </c>
      <c r="J124" s="43">
        <v>49.6</v>
      </c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530</v>
      </c>
      <c r="G127" s="19">
        <f t="shared" ref="G127:J127" si="58">SUM(G120:G126)</f>
        <v>30.380000000000003</v>
      </c>
      <c r="H127" s="19">
        <f t="shared" si="58"/>
        <v>28.37</v>
      </c>
      <c r="I127" s="19">
        <f t="shared" si="58"/>
        <v>92.1</v>
      </c>
      <c r="J127" s="19">
        <f t="shared" si="58"/>
        <v>672.6</v>
      </c>
      <c r="K127" s="25"/>
      <c r="L127" s="19">
        <f t="shared" ref="L127" si="59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 t="s">
        <v>65</v>
      </c>
      <c r="F129" s="43">
        <v>210</v>
      </c>
      <c r="G129" s="43">
        <v>1.7</v>
      </c>
      <c r="H129" s="43">
        <v>5.4</v>
      </c>
      <c r="I129" s="43">
        <v>8.5</v>
      </c>
      <c r="J129" s="43">
        <v>91</v>
      </c>
      <c r="K129" s="44">
        <v>197</v>
      </c>
      <c r="L129" s="43"/>
    </row>
    <row r="130" spans="1:12" ht="15" x14ac:dyDescent="0.25">
      <c r="A130" s="14"/>
      <c r="B130" s="15"/>
      <c r="C130" s="11"/>
      <c r="D130" s="7" t="s">
        <v>28</v>
      </c>
      <c r="E130" s="42" t="s">
        <v>64</v>
      </c>
      <c r="F130" s="43">
        <v>120</v>
      </c>
      <c r="G130" s="43">
        <v>15.5</v>
      </c>
      <c r="H130" s="43">
        <v>20.100000000000001</v>
      </c>
      <c r="I130" s="43">
        <v>3.3</v>
      </c>
      <c r="J130" s="43">
        <v>208</v>
      </c>
      <c r="K130" s="44">
        <v>711</v>
      </c>
      <c r="L130" s="43"/>
    </row>
    <row r="131" spans="1:12" ht="15" x14ac:dyDescent="0.25">
      <c r="A131" s="14"/>
      <c r="B131" s="15"/>
      <c r="C131" s="11"/>
      <c r="D131" s="7" t="s">
        <v>29</v>
      </c>
      <c r="E131" s="42" t="s">
        <v>58</v>
      </c>
      <c r="F131" s="43">
        <v>150</v>
      </c>
      <c r="G131" s="43">
        <v>9</v>
      </c>
      <c r="H131" s="43">
        <v>6</v>
      </c>
      <c r="I131" s="43">
        <v>46.2</v>
      </c>
      <c r="J131" s="43">
        <v>260</v>
      </c>
      <c r="K131" s="44">
        <v>744</v>
      </c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52</v>
      </c>
      <c r="F132" s="43">
        <v>200</v>
      </c>
      <c r="G132" s="43">
        <v>1.6</v>
      </c>
      <c r="H132" s="43">
        <v>1.6</v>
      </c>
      <c r="I132" s="43">
        <v>17.3</v>
      </c>
      <c r="J132" s="43">
        <v>87</v>
      </c>
      <c r="K132" s="44">
        <v>1011</v>
      </c>
      <c r="L132" s="43"/>
    </row>
    <row r="133" spans="1:12" ht="15" x14ac:dyDescent="0.25">
      <c r="A133" s="14"/>
      <c r="B133" s="15"/>
      <c r="C133" s="11"/>
      <c r="D133" s="7" t="s">
        <v>31</v>
      </c>
      <c r="E133" s="42" t="s">
        <v>42</v>
      </c>
      <c r="F133" s="43">
        <v>30</v>
      </c>
      <c r="G133" s="43">
        <v>2.2999999999999998</v>
      </c>
      <c r="H133" s="43">
        <v>0.27</v>
      </c>
      <c r="I133" s="43">
        <v>15</v>
      </c>
      <c r="J133" s="43">
        <v>68</v>
      </c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 t="s">
        <v>41</v>
      </c>
      <c r="F134" s="43">
        <v>30</v>
      </c>
      <c r="G134" s="43">
        <v>1.98</v>
      </c>
      <c r="H134" s="43">
        <v>0.4</v>
      </c>
      <c r="I134" s="43">
        <v>10.3</v>
      </c>
      <c r="J134" s="43">
        <v>49.6</v>
      </c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0">SUM(G128:G136)</f>
        <v>32.08</v>
      </c>
      <c r="H137" s="19">
        <f t="shared" si="60"/>
        <v>33.770000000000003</v>
      </c>
      <c r="I137" s="19">
        <f t="shared" si="60"/>
        <v>100.6</v>
      </c>
      <c r="J137" s="19">
        <f t="shared" si="60"/>
        <v>763.6</v>
      </c>
      <c r="K137" s="25"/>
      <c r="L137" s="19">
        <f t="shared" ref="L137" si="61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1270</v>
      </c>
      <c r="G138" s="32">
        <f t="shared" ref="G138" si="62">G127+G137</f>
        <v>62.46</v>
      </c>
      <c r="H138" s="32">
        <f t="shared" ref="H138" si="63">H127+H137</f>
        <v>62.14</v>
      </c>
      <c r="I138" s="32">
        <f t="shared" ref="I138" si="64">I127+I137</f>
        <v>192.7</v>
      </c>
      <c r="J138" s="32">
        <f t="shared" ref="J138:L138" si="65">J127+J137</f>
        <v>1436.2</v>
      </c>
      <c r="K138" s="32"/>
      <c r="L138" s="32">
        <f t="shared" si="65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42" t="s">
        <v>47</v>
      </c>
      <c r="F139" s="40">
        <v>150</v>
      </c>
      <c r="G139" s="40">
        <v>5.3</v>
      </c>
      <c r="H139" s="40">
        <v>6.2</v>
      </c>
      <c r="I139" s="40">
        <v>35.200000000000003</v>
      </c>
      <c r="J139" s="40">
        <v>221</v>
      </c>
      <c r="K139" s="41">
        <v>753</v>
      </c>
      <c r="L139" s="40"/>
    </row>
    <row r="140" spans="1:12" ht="15" x14ac:dyDescent="0.25">
      <c r="A140" s="23"/>
      <c r="B140" s="15"/>
      <c r="C140" s="11"/>
      <c r="D140" s="6"/>
      <c r="E140" s="42" t="s">
        <v>66</v>
      </c>
      <c r="F140" s="43">
        <v>90</v>
      </c>
      <c r="G140" s="43">
        <v>10.9</v>
      </c>
      <c r="H140" s="43">
        <v>7.3</v>
      </c>
      <c r="I140" s="43">
        <v>12.8</v>
      </c>
      <c r="J140" s="43">
        <v>162</v>
      </c>
      <c r="K140" s="44">
        <v>773</v>
      </c>
      <c r="L140" s="43"/>
    </row>
    <row r="141" spans="1:12" ht="15" x14ac:dyDescent="0.25">
      <c r="A141" s="23"/>
      <c r="B141" s="15"/>
      <c r="C141" s="11"/>
      <c r="D141" s="7" t="s">
        <v>22</v>
      </c>
      <c r="E141" s="42" t="s">
        <v>55</v>
      </c>
      <c r="F141" s="43">
        <v>200</v>
      </c>
      <c r="G141" s="43">
        <v>0.5</v>
      </c>
      <c r="H141" s="43">
        <v>0</v>
      </c>
      <c r="I141" s="43">
        <v>31.5</v>
      </c>
      <c r="J141" s="43">
        <v>124</v>
      </c>
      <c r="K141" s="44">
        <v>933</v>
      </c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42</v>
      </c>
      <c r="F142" s="43">
        <v>30</v>
      </c>
      <c r="G142" s="43">
        <v>2.2999999999999998</v>
      </c>
      <c r="H142" s="43">
        <v>0.27</v>
      </c>
      <c r="I142" s="43">
        <v>15</v>
      </c>
      <c r="J142" s="43">
        <v>68</v>
      </c>
      <c r="K142" s="44"/>
      <c r="L142" s="43"/>
    </row>
    <row r="143" spans="1:12" ht="15" x14ac:dyDescent="0.25">
      <c r="A143" s="23"/>
      <c r="B143" s="15"/>
      <c r="C143" s="11"/>
      <c r="D143" s="7" t="s">
        <v>23</v>
      </c>
      <c r="E143" s="42" t="s">
        <v>41</v>
      </c>
      <c r="F143" s="43">
        <v>30</v>
      </c>
      <c r="G143" s="43">
        <v>1.98</v>
      </c>
      <c r="H143" s="43">
        <v>0.36</v>
      </c>
      <c r="I143" s="43">
        <v>10.3</v>
      </c>
      <c r="J143" s="43">
        <v>49.6</v>
      </c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500</v>
      </c>
      <c r="G146" s="19">
        <f t="shared" ref="G146:J146" si="66">SUM(G139:G145)</f>
        <v>20.98</v>
      </c>
      <c r="H146" s="19">
        <f t="shared" si="66"/>
        <v>14.129999999999999</v>
      </c>
      <c r="I146" s="19">
        <f t="shared" si="66"/>
        <v>104.8</v>
      </c>
      <c r="J146" s="19">
        <f t="shared" si="66"/>
        <v>624.6</v>
      </c>
      <c r="K146" s="25"/>
      <c r="L146" s="19">
        <f t="shared" ref="L146" si="67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 t="s">
        <v>53</v>
      </c>
      <c r="F148" s="43">
        <v>210</v>
      </c>
      <c r="G148" s="43">
        <v>2.2999999999999998</v>
      </c>
      <c r="H148" s="43">
        <v>5.0999999999999996</v>
      </c>
      <c r="I148" s="43">
        <v>14</v>
      </c>
      <c r="J148" s="43">
        <v>116.3</v>
      </c>
      <c r="K148" s="44">
        <v>206</v>
      </c>
      <c r="L148" s="43"/>
    </row>
    <row r="149" spans="1:12" ht="15" x14ac:dyDescent="0.25">
      <c r="A149" s="23"/>
      <c r="B149" s="15"/>
      <c r="C149" s="11"/>
      <c r="D149" s="7" t="s">
        <v>28</v>
      </c>
      <c r="E149" s="42" t="s">
        <v>66</v>
      </c>
      <c r="F149" s="43">
        <v>90</v>
      </c>
      <c r="G149" s="43">
        <v>10.9</v>
      </c>
      <c r="H149" s="43">
        <v>7.3</v>
      </c>
      <c r="I149" s="43">
        <v>12.8</v>
      </c>
      <c r="J149" s="43">
        <v>162</v>
      </c>
      <c r="K149" s="44">
        <v>773</v>
      </c>
      <c r="L149" s="43"/>
    </row>
    <row r="150" spans="1:12" ht="15" x14ac:dyDescent="0.25">
      <c r="A150" s="23"/>
      <c r="B150" s="15"/>
      <c r="C150" s="11"/>
      <c r="D150" s="7" t="s">
        <v>29</v>
      </c>
      <c r="E150" s="42" t="s">
        <v>47</v>
      </c>
      <c r="F150" s="43">
        <v>150</v>
      </c>
      <c r="G150" s="43">
        <v>5.3</v>
      </c>
      <c r="H150" s="43">
        <v>6.2</v>
      </c>
      <c r="I150" s="43">
        <v>35.200000000000003</v>
      </c>
      <c r="J150" s="43">
        <v>221</v>
      </c>
      <c r="K150" s="44">
        <v>753</v>
      </c>
      <c r="L150" s="43"/>
    </row>
    <row r="151" spans="1:12" ht="15" x14ac:dyDescent="0.25">
      <c r="A151" s="23"/>
      <c r="B151" s="15"/>
      <c r="C151" s="11"/>
      <c r="D151" s="7" t="s">
        <v>30</v>
      </c>
      <c r="E151" s="42" t="s">
        <v>55</v>
      </c>
      <c r="F151" s="43">
        <v>200</v>
      </c>
      <c r="G151" s="43">
        <v>0.5</v>
      </c>
      <c r="H151" s="43">
        <v>0</v>
      </c>
      <c r="I151" s="43">
        <v>31.5</v>
      </c>
      <c r="J151" s="43">
        <v>124</v>
      </c>
      <c r="K151" s="44">
        <v>933</v>
      </c>
      <c r="L151" s="43"/>
    </row>
    <row r="152" spans="1:12" ht="15" x14ac:dyDescent="0.25">
      <c r="A152" s="23"/>
      <c r="B152" s="15"/>
      <c r="C152" s="11"/>
      <c r="D152" s="7" t="s">
        <v>31</v>
      </c>
      <c r="E152" s="42" t="s">
        <v>42</v>
      </c>
      <c r="F152" s="43">
        <v>30</v>
      </c>
      <c r="G152" s="43">
        <v>2.2999999999999998</v>
      </c>
      <c r="H152" s="43">
        <v>0.27</v>
      </c>
      <c r="I152" s="43">
        <v>15</v>
      </c>
      <c r="J152" s="43">
        <v>68</v>
      </c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 t="s">
        <v>41</v>
      </c>
      <c r="F153" s="43">
        <v>30</v>
      </c>
      <c r="G153" s="43">
        <v>1.98</v>
      </c>
      <c r="H153" s="43">
        <v>0.36</v>
      </c>
      <c r="I153" s="43">
        <v>10.3</v>
      </c>
      <c r="J153" s="43">
        <v>49.6</v>
      </c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710</v>
      </c>
      <c r="G156" s="19">
        <f t="shared" ref="G156:J156" si="68">SUM(G147:G155)</f>
        <v>23.28</v>
      </c>
      <c r="H156" s="19">
        <f t="shared" si="68"/>
        <v>19.229999999999997</v>
      </c>
      <c r="I156" s="19">
        <f t="shared" si="68"/>
        <v>118.8</v>
      </c>
      <c r="J156" s="19">
        <f t="shared" si="68"/>
        <v>740.9</v>
      </c>
      <c r="K156" s="25"/>
      <c r="L156" s="19">
        <f t="shared" ref="L156" si="69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1210</v>
      </c>
      <c r="G157" s="32">
        <f t="shared" ref="G157" si="70">G146+G156</f>
        <v>44.260000000000005</v>
      </c>
      <c r="H157" s="32">
        <f t="shared" ref="H157" si="71">H146+H156</f>
        <v>33.36</v>
      </c>
      <c r="I157" s="32">
        <f t="shared" ref="I157" si="72">I146+I156</f>
        <v>223.6</v>
      </c>
      <c r="J157" s="32">
        <f t="shared" ref="J157:L157" si="73">J146+J156</f>
        <v>1365.5</v>
      </c>
      <c r="K157" s="32"/>
      <c r="L157" s="32">
        <f t="shared" si="73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67</v>
      </c>
      <c r="F158" s="40">
        <v>130</v>
      </c>
      <c r="G158" s="40">
        <v>21.4</v>
      </c>
      <c r="H158" s="40">
        <v>26.4</v>
      </c>
      <c r="I158" s="40">
        <v>22.1</v>
      </c>
      <c r="J158" s="40">
        <v>349</v>
      </c>
      <c r="K158" s="41">
        <v>499</v>
      </c>
      <c r="L158" s="40"/>
    </row>
    <row r="159" spans="1:12" ht="15" x14ac:dyDescent="0.25">
      <c r="A159" s="23"/>
      <c r="B159" s="15"/>
      <c r="C159" s="11"/>
      <c r="D159" s="6"/>
      <c r="E159" s="42"/>
      <c r="F159" s="43">
        <v>20</v>
      </c>
      <c r="G159" s="43">
        <v>1.44</v>
      </c>
      <c r="H159" s="43">
        <v>1.5</v>
      </c>
      <c r="I159" s="43">
        <v>11.1</v>
      </c>
      <c r="J159" s="43">
        <v>65.599999999999994</v>
      </c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49</v>
      </c>
      <c r="F160" s="43">
        <v>200</v>
      </c>
      <c r="G160" s="43">
        <v>0.2</v>
      </c>
      <c r="H160" s="43">
        <v>0</v>
      </c>
      <c r="I160" s="43">
        <v>15</v>
      </c>
      <c r="J160" s="43">
        <v>58</v>
      </c>
      <c r="K160" s="44">
        <v>1009</v>
      </c>
      <c r="L160" s="43"/>
    </row>
    <row r="161" spans="1:12" ht="15" x14ac:dyDescent="0.25">
      <c r="A161" s="23"/>
      <c r="B161" s="15"/>
      <c r="C161" s="11"/>
      <c r="D161" s="7" t="s">
        <v>24</v>
      </c>
      <c r="E161" s="42" t="s">
        <v>68</v>
      </c>
      <c r="F161" s="43">
        <v>100</v>
      </c>
      <c r="G161" s="43">
        <v>0.5</v>
      </c>
      <c r="H161" s="43">
        <v>0</v>
      </c>
      <c r="I161" s="43">
        <v>13</v>
      </c>
      <c r="J161" s="43">
        <v>101</v>
      </c>
      <c r="K161" s="44"/>
      <c r="L161" s="43"/>
    </row>
    <row r="162" spans="1:12" ht="15" x14ac:dyDescent="0.25">
      <c r="A162" s="23"/>
      <c r="B162" s="15"/>
      <c r="C162" s="11"/>
      <c r="D162" s="7" t="s">
        <v>23</v>
      </c>
      <c r="E162" s="42" t="s">
        <v>42</v>
      </c>
      <c r="F162" s="43">
        <v>30</v>
      </c>
      <c r="G162" s="43">
        <v>2.2999999999999998</v>
      </c>
      <c r="H162" s="43">
        <v>0.27</v>
      </c>
      <c r="I162" s="43">
        <v>15</v>
      </c>
      <c r="J162" s="43">
        <v>68</v>
      </c>
      <c r="K162" s="44"/>
      <c r="L162" s="43"/>
    </row>
    <row r="163" spans="1:12" ht="15" x14ac:dyDescent="0.25">
      <c r="A163" s="23"/>
      <c r="B163" s="15"/>
      <c r="C163" s="11"/>
      <c r="D163" s="55" t="s">
        <v>23</v>
      </c>
      <c r="E163" s="42" t="s">
        <v>41</v>
      </c>
      <c r="F163" s="43">
        <v>30</v>
      </c>
      <c r="G163" s="43">
        <v>1.98</v>
      </c>
      <c r="H163" s="43">
        <v>0.4</v>
      </c>
      <c r="I163" s="43">
        <v>10.3</v>
      </c>
      <c r="J163" s="43">
        <v>49.6</v>
      </c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510</v>
      </c>
      <c r="G165" s="19">
        <f t="shared" ref="G165:J165" si="74">SUM(G158:G164)</f>
        <v>27.82</v>
      </c>
      <c r="H165" s="19">
        <f t="shared" si="74"/>
        <v>28.569999999999997</v>
      </c>
      <c r="I165" s="19">
        <f t="shared" si="74"/>
        <v>86.5</v>
      </c>
      <c r="J165" s="19">
        <f t="shared" si="74"/>
        <v>691.2</v>
      </c>
      <c r="K165" s="25"/>
      <c r="L165" s="19">
        <f t="shared" ref="L165" si="75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 t="s">
        <v>69</v>
      </c>
      <c r="F167" s="43">
        <v>210</v>
      </c>
      <c r="G167" s="43">
        <v>1.66</v>
      </c>
      <c r="H167" s="43">
        <v>6.2</v>
      </c>
      <c r="I167" s="43">
        <v>10.8</v>
      </c>
      <c r="J167" s="43">
        <v>105</v>
      </c>
      <c r="K167" s="44">
        <v>176</v>
      </c>
      <c r="L167" s="43"/>
    </row>
    <row r="168" spans="1:12" ht="15" x14ac:dyDescent="0.25">
      <c r="A168" s="23"/>
      <c r="B168" s="15"/>
      <c r="C168" s="11"/>
      <c r="D168" s="7" t="s">
        <v>28</v>
      </c>
      <c r="E168" s="42" t="s">
        <v>67</v>
      </c>
      <c r="F168" s="43">
        <v>100</v>
      </c>
      <c r="G168" s="43">
        <v>17.8</v>
      </c>
      <c r="H168" s="43">
        <v>22</v>
      </c>
      <c r="I168" s="43">
        <v>18.399999999999999</v>
      </c>
      <c r="J168" s="43">
        <v>291</v>
      </c>
      <c r="K168" s="44">
        <v>499</v>
      </c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>
        <v>20</v>
      </c>
      <c r="G169" s="43">
        <v>1.44</v>
      </c>
      <c r="H169" s="43">
        <v>1.5</v>
      </c>
      <c r="I169" s="43">
        <v>11.1</v>
      </c>
      <c r="J169" s="43">
        <v>65.599999999999994</v>
      </c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49</v>
      </c>
      <c r="F170" s="43">
        <v>200</v>
      </c>
      <c r="G170" s="43">
        <v>0.2</v>
      </c>
      <c r="H170" s="43">
        <v>0</v>
      </c>
      <c r="I170" s="43">
        <v>15</v>
      </c>
      <c r="J170" s="43">
        <v>58</v>
      </c>
      <c r="K170" s="44">
        <v>1009</v>
      </c>
      <c r="L170" s="43"/>
    </row>
    <row r="171" spans="1:12" ht="15" x14ac:dyDescent="0.25">
      <c r="A171" s="23"/>
      <c r="B171" s="15"/>
      <c r="C171" s="11"/>
      <c r="D171" s="7" t="s">
        <v>31</v>
      </c>
      <c r="E171" s="42" t="s">
        <v>42</v>
      </c>
      <c r="F171" s="43">
        <v>30</v>
      </c>
      <c r="G171" s="43">
        <v>2.2999999999999998</v>
      </c>
      <c r="H171" s="43">
        <v>0.27</v>
      </c>
      <c r="I171" s="43">
        <v>15</v>
      </c>
      <c r="J171" s="43">
        <v>68</v>
      </c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 t="s">
        <v>41</v>
      </c>
      <c r="F172" s="43">
        <v>30</v>
      </c>
      <c r="G172" s="43">
        <v>1.98</v>
      </c>
      <c r="H172" s="43">
        <v>0.4</v>
      </c>
      <c r="I172" s="43">
        <v>10.3</v>
      </c>
      <c r="J172" s="43">
        <v>49.6</v>
      </c>
      <c r="K172" s="44"/>
      <c r="L172" s="43"/>
    </row>
    <row r="173" spans="1:12" ht="15" x14ac:dyDescent="0.25">
      <c r="A173" s="23"/>
      <c r="B173" s="15"/>
      <c r="C173" s="11"/>
      <c r="D173" s="6" t="s">
        <v>24</v>
      </c>
      <c r="E173" s="42" t="s">
        <v>68</v>
      </c>
      <c r="F173" s="43">
        <v>150</v>
      </c>
      <c r="G173" s="43">
        <v>0.75</v>
      </c>
      <c r="H173" s="43">
        <v>0</v>
      </c>
      <c r="I173" s="43">
        <v>19.5</v>
      </c>
      <c r="J173" s="43">
        <v>101</v>
      </c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76">SUM(G166:G174)</f>
        <v>26.130000000000003</v>
      </c>
      <c r="H175" s="19">
        <f t="shared" si="76"/>
        <v>30.369999999999997</v>
      </c>
      <c r="I175" s="19">
        <f t="shared" si="76"/>
        <v>100.1</v>
      </c>
      <c r="J175" s="19">
        <f t="shared" si="76"/>
        <v>738.2</v>
      </c>
      <c r="K175" s="25"/>
      <c r="L175" s="19">
        <f t="shared" ref="L175" si="77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1250</v>
      </c>
      <c r="G176" s="32">
        <f t="shared" ref="G176" si="78">G165+G175</f>
        <v>53.95</v>
      </c>
      <c r="H176" s="32">
        <f t="shared" ref="H176" si="79">H165+H175</f>
        <v>58.94</v>
      </c>
      <c r="I176" s="32">
        <f t="shared" ref="I176" si="80">I165+I175</f>
        <v>186.6</v>
      </c>
      <c r="J176" s="32">
        <f t="shared" ref="J176:L176" si="81">J165+J175</f>
        <v>1429.4</v>
      </c>
      <c r="K176" s="32"/>
      <c r="L176" s="32">
        <f t="shared" si="81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70</v>
      </c>
      <c r="F177" s="40">
        <v>150</v>
      </c>
      <c r="G177" s="40">
        <v>3.7</v>
      </c>
      <c r="H177" s="40">
        <v>8.1999999999999993</v>
      </c>
      <c r="I177" s="40">
        <v>26.3</v>
      </c>
      <c r="J177" s="40">
        <v>197</v>
      </c>
      <c r="K177" s="41">
        <v>759</v>
      </c>
      <c r="L177" s="40"/>
    </row>
    <row r="178" spans="1:12" ht="15" x14ac:dyDescent="0.25">
      <c r="A178" s="23"/>
      <c r="B178" s="15"/>
      <c r="C178" s="11"/>
      <c r="D178" s="6"/>
      <c r="E178" s="42" t="s">
        <v>71</v>
      </c>
      <c r="F178" s="43">
        <v>90</v>
      </c>
      <c r="G178" s="43">
        <v>13.5</v>
      </c>
      <c r="H178" s="43">
        <v>14</v>
      </c>
      <c r="I178" s="43">
        <v>6.9</v>
      </c>
      <c r="J178" s="43">
        <v>266</v>
      </c>
      <c r="K178" s="44">
        <v>658</v>
      </c>
      <c r="L178" s="43"/>
    </row>
    <row r="179" spans="1:12" ht="15" x14ac:dyDescent="0.25">
      <c r="A179" s="23"/>
      <c r="B179" s="15"/>
      <c r="C179" s="11"/>
      <c r="D179" s="7" t="s">
        <v>22</v>
      </c>
      <c r="E179" s="42" t="s">
        <v>72</v>
      </c>
      <c r="F179" s="43">
        <v>200</v>
      </c>
      <c r="G179" s="43">
        <v>0.8</v>
      </c>
      <c r="H179" s="43">
        <v>0</v>
      </c>
      <c r="I179" s="43">
        <v>36.4</v>
      </c>
      <c r="J179" s="43">
        <v>144</v>
      </c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 t="s">
        <v>42</v>
      </c>
      <c r="F180" s="43">
        <v>30</v>
      </c>
      <c r="G180" s="43">
        <v>2.2999999999999998</v>
      </c>
      <c r="H180" s="43">
        <v>0.27</v>
      </c>
      <c r="I180" s="43">
        <v>15</v>
      </c>
      <c r="J180" s="43">
        <v>68</v>
      </c>
      <c r="K180" s="44"/>
      <c r="L180" s="43"/>
    </row>
    <row r="181" spans="1:12" ht="15" x14ac:dyDescent="0.25">
      <c r="A181" s="23"/>
      <c r="B181" s="15"/>
      <c r="C181" s="11"/>
      <c r="D181" s="7" t="s">
        <v>23</v>
      </c>
      <c r="E181" s="42" t="s">
        <v>41</v>
      </c>
      <c r="F181" s="43">
        <v>30</v>
      </c>
      <c r="G181" s="43">
        <v>1.98</v>
      </c>
      <c r="H181" s="43">
        <v>0.4</v>
      </c>
      <c r="I181" s="43">
        <v>10.3</v>
      </c>
      <c r="J181" s="43">
        <v>49.6</v>
      </c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500</v>
      </c>
      <c r="G184" s="19">
        <f t="shared" ref="G184:J184" si="82">SUM(G177:G183)</f>
        <v>22.28</v>
      </c>
      <c r="H184" s="19">
        <f t="shared" si="82"/>
        <v>22.869999999999997</v>
      </c>
      <c r="I184" s="19">
        <f t="shared" si="82"/>
        <v>94.899999999999991</v>
      </c>
      <c r="J184" s="19">
        <f t="shared" si="82"/>
        <v>724.6</v>
      </c>
      <c r="K184" s="25"/>
      <c r="L184" s="19">
        <f t="shared" ref="L184" si="83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 t="s">
        <v>60</v>
      </c>
      <c r="F186" s="43">
        <v>200</v>
      </c>
      <c r="G186" s="43">
        <v>1.44</v>
      </c>
      <c r="H186" s="43">
        <v>2.4</v>
      </c>
      <c r="I186" s="43">
        <v>6.5</v>
      </c>
      <c r="J186" s="43">
        <v>99</v>
      </c>
      <c r="K186" s="44">
        <v>221</v>
      </c>
      <c r="L186" s="43"/>
    </row>
    <row r="187" spans="1:12" ht="15" x14ac:dyDescent="0.25">
      <c r="A187" s="23"/>
      <c r="B187" s="15"/>
      <c r="C187" s="11"/>
      <c r="D187" s="7" t="s">
        <v>28</v>
      </c>
      <c r="E187" s="42" t="s">
        <v>73</v>
      </c>
      <c r="F187" s="43">
        <v>105</v>
      </c>
      <c r="G187" s="43">
        <v>11.36</v>
      </c>
      <c r="H187" s="43">
        <v>13.53</v>
      </c>
      <c r="I187" s="43">
        <v>7.3</v>
      </c>
      <c r="J187" s="43">
        <v>238.7</v>
      </c>
      <c r="K187" s="44">
        <v>658</v>
      </c>
      <c r="L187" s="43"/>
    </row>
    <row r="188" spans="1:12" ht="15" x14ac:dyDescent="0.25">
      <c r="A188" s="23"/>
      <c r="B188" s="15"/>
      <c r="C188" s="11"/>
      <c r="D188" s="7" t="s">
        <v>29</v>
      </c>
      <c r="E188" s="42" t="s">
        <v>70</v>
      </c>
      <c r="F188" s="43">
        <v>150</v>
      </c>
      <c r="G188" s="43">
        <v>3.7</v>
      </c>
      <c r="H188" s="43">
        <v>8.1999999999999993</v>
      </c>
      <c r="I188" s="43">
        <v>26.3</v>
      </c>
      <c r="J188" s="43">
        <v>197</v>
      </c>
      <c r="K188" s="43">
        <v>759</v>
      </c>
      <c r="L188" s="43"/>
    </row>
    <row r="189" spans="1:12" ht="15" x14ac:dyDescent="0.25">
      <c r="A189" s="23"/>
      <c r="B189" s="15"/>
      <c r="C189" s="11"/>
      <c r="D189" s="7" t="s">
        <v>30</v>
      </c>
      <c r="E189" s="42" t="s">
        <v>55</v>
      </c>
      <c r="F189" s="43">
        <v>200</v>
      </c>
      <c r="G189" s="43">
        <v>0.5</v>
      </c>
      <c r="H189" s="43">
        <v>0</v>
      </c>
      <c r="I189" s="43">
        <v>31.5</v>
      </c>
      <c r="J189" s="43">
        <v>124</v>
      </c>
      <c r="K189" s="44">
        <v>933</v>
      </c>
      <c r="L189" s="43"/>
    </row>
    <row r="190" spans="1:12" ht="15" x14ac:dyDescent="0.25">
      <c r="A190" s="23"/>
      <c r="B190" s="15"/>
      <c r="C190" s="11"/>
      <c r="D190" s="7" t="s">
        <v>31</v>
      </c>
      <c r="E190" s="42" t="s">
        <v>42</v>
      </c>
      <c r="F190" s="43">
        <v>60</v>
      </c>
      <c r="G190" s="43">
        <v>4.5599999999999996</v>
      </c>
      <c r="H190" s="43">
        <v>0.54</v>
      </c>
      <c r="I190" s="43">
        <v>29.8</v>
      </c>
      <c r="J190" s="43">
        <v>136</v>
      </c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 t="s">
        <v>41</v>
      </c>
      <c r="F191" s="43">
        <v>30</v>
      </c>
      <c r="G191" s="43">
        <v>1.98</v>
      </c>
      <c r="H191" s="43">
        <v>0.4</v>
      </c>
      <c r="I191" s="43">
        <v>10.3</v>
      </c>
      <c r="J191" s="43">
        <v>49.6</v>
      </c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745</v>
      </c>
      <c r="G194" s="19">
        <f t="shared" ref="G194:J194" si="84">SUM(G185:G193)</f>
        <v>23.54</v>
      </c>
      <c r="H194" s="19">
        <f t="shared" si="84"/>
        <v>25.069999999999997</v>
      </c>
      <c r="I194" s="19">
        <f t="shared" si="84"/>
        <v>111.69999999999999</v>
      </c>
      <c r="J194" s="19">
        <f t="shared" si="84"/>
        <v>844.30000000000007</v>
      </c>
      <c r="K194" s="25"/>
      <c r="L194" s="19">
        <f t="shared" ref="L194" si="85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1245</v>
      </c>
      <c r="G195" s="32">
        <f t="shared" ref="G195" si="86">G184+G194</f>
        <v>45.82</v>
      </c>
      <c r="H195" s="32">
        <f t="shared" ref="H195" si="87">H184+H194</f>
        <v>47.94</v>
      </c>
      <c r="I195" s="32">
        <f t="shared" ref="I195" si="88">I184+I194</f>
        <v>206.59999999999997</v>
      </c>
      <c r="J195" s="32">
        <f t="shared" ref="J195:L195" si="89">J184+J194</f>
        <v>1568.9</v>
      </c>
      <c r="K195" s="32"/>
      <c r="L195" s="32">
        <f t="shared" si="89"/>
        <v>0</v>
      </c>
    </row>
    <row r="196" spans="1:12" ht="13.5" thickBot="1" x14ac:dyDescent="0.25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1238</v>
      </c>
      <c r="G196" s="34">
        <f t="shared" ref="G196:J196" si="90">(G24+G43+G62+G81+G100+G119+G138+G157+G176+G195)/(IF(G24=0,0,1)+IF(G43=0,0,1)+IF(G62=0,0,1)+IF(G81=0,0,1)+IF(G100=0,0,1)+IF(G119=0,0,1)+IF(G138=0,0,1)+IF(G157=0,0,1)+IF(G176=0,0,1)+IF(G195=0,0,1))</f>
        <v>51.626999999999995</v>
      </c>
      <c r="H196" s="34">
        <f t="shared" si="90"/>
        <v>51.532999999999994</v>
      </c>
      <c r="I196" s="34">
        <f t="shared" si="90"/>
        <v>197.64399999999998</v>
      </c>
      <c r="J196" s="34">
        <f t="shared" si="90"/>
        <v>1457.4</v>
      </c>
      <c r="K196" s="34"/>
      <c r="L196" s="34" t="e">
        <f t="shared" ref="L196" si="91">(L24+L43+L62+L81+L100+L119+L138+L157+L176+L195)/(IF(L24=0,0,1)+IF(L43=0,0,1)+IF(L62=0,0,1)+IF(L81=0,0,1)+IF(L100=0,0,1)+IF(L119=0,0,1)+IF(L138=0,0,1)+IF(L157=0,0,1)+IF(L176=0,0,1)+IF(L195=0,0,1))</f>
        <v>#DIV/0!</v>
      </c>
    </row>
  </sheetData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2025-09-01T03:50:06Z</cp:lastPrinted>
  <dcterms:created xsi:type="dcterms:W3CDTF">2022-05-16T14:23:56Z</dcterms:created>
  <dcterms:modified xsi:type="dcterms:W3CDTF">2026-09-02T10:41:15Z</dcterms:modified>
</cp:coreProperties>
</file>